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X:\TRASPARENZA\UFFICIO GARE\00_GARE SA\05_OFFICINA\Pneumatici\2024_Pneumatici nuovi\03_Modulistica\"/>
    </mc:Choice>
  </mc:AlternateContent>
  <xr:revisionPtr revIDLastSave="0" documentId="13_ncr:1_{71E244D0-073C-4E5B-BC90-5D0F0C878D12}" xr6:coauthVersionLast="47" xr6:coauthVersionMax="47" xr10:uidLastSave="{00000000-0000-0000-0000-000000000000}"/>
  <bookViews>
    <workbookView xWindow="-28920" yWindow="885" windowWidth="29040" windowHeight="17520" xr2:uid="{00000000-000D-0000-FFFF-FFFF00000000}"/>
  </bookViews>
  <sheets>
    <sheet name="Allegato_A_Nuovi" sheetId="2" r:id="rId1"/>
  </sheets>
  <definedNames>
    <definedName name="_xlnm._FilterDatabase" localSheetId="0" hidden="1">Allegato_A_Nuovi!$A$1:$V$15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2" l="1"/>
  <c r="U16" i="2" s="1"/>
  <c r="U7" i="2"/>
  <c r="U8" i="2"/>
  <c r="U9" i="2"/>
  <c r="U10" i="2"/>
  <c r="U11" i="2"/>
  <c r="U12" i="2"/>
  <c r="U13" i="2"/>
  <c r="U14" i="2"/>
  <c r="U15" i="2"/>
  <c r="U5" i="2"/>
  <c r="S6" i="2"/>
  <c r="S7" i="2"/>
  <c r="S8" i="2"/>
  <c r="S9" i="2"/>
  <c r="S10" i="2"/>
  <c r="S11" i="2"/>
  <c r="S12" i="2"/>
  <c r="S13" i="2"/>
  <c r="S14" i="2"/>
  <c r="S15" i="2"/>
  <c r="S5" i="2"/>
  <c r="S16" i="2" s="1"/>
  <c r="C18" i="2"/>
  <c r="E6" i="2"/>
  <c r="E7" i="2"/>
  <c r="E8" i="2"/>
  <c r="E9" i="2"/>
  <c r="E10" i="2"/>
  <c r="E11" i="2"/>
  <c r="E12" i="2"/>
  <c r="E13" i="2"/>
  <c r="E14" i="2"/>
  <c r="E15" i="2"/>
  <c r="E5" i="2"/>
  <c r="E18" i="2" l="1"/>
  <c r="E20" i="2" s="1"/>
</calcChain>
</file>

<file path=xl/sharedStrings.xml><?xml version="1.0" encoding="utf-8"?>
<sst xmlns="http://schemas.openxmlformats.org/spreadsheetml/2006/main" count="169" uniqueCount="90">
  <si>
    <t>Classe C1/C2/C3</t>
  </si>
  <si>
    <t>Categoria velocità</t>
  </si>
  <si>
    <t>Q.tà/anno</t>
  </si>
  <si>
    <t>Dati descrittivi vincolanti per la fornitura</t>
  </si>
  <si>
    <t>Dati offerta</t>
  </si>
  <si>
    <t>Articolo proposto con le caratteristiche richieste</t>
  </si>
  <si>
    <t>Link WEB per verifica dati dichiarati</t>
  </si>
  <si>
    <t>Prezzo unitario posto a base di gara al netto del PFU e IVA</t>
  </si>
  <si>
    <t>Totale</t>
  </si>
  <si>
    <t>113/111</t>
  </si>
  <si>
    <t>R</t>
  </si>
  <si>
    <t>C2</t>
  </si>
  <si>
    <t>B</t>
  </si>
  <si>
    <t>110/108</t>
  </si>
  <si>
    <t>D</t>
  </si>
  <si>
    <t>C</t>
  </si>
  <si>
    <t>Anni</t>
  </si>
  <si>
    <t>Totale a base di gara escluso PFU e IVA</t>
  </si>
  <si>
    <t>195/75 R 16C</t>
  </si>
  <si>
    <t>205/75 R 16C</t>
  </si>
  <si>
    <t>215/75 R 17.5</t>
  </si>
  <si>
    <t>126/124</t>
  </si>
  <si>
    <t>M</t>
  </si>
  <si>
    <t>C3</t>
  </si>
  <si>
    <t xml:space="preserve">A </t>
  </si>
  <si>
    <t>315/80 R 22.5</t>
  </si>
  <si>
    <t>156/150</t>
  </si>
  <si>
    <t>L</t>
  </si>
  <si>
    <t>13 R 22,5</t>
  </si>
  <si>
    <t>156/151</t>
  </si>
  <si>
    <t>K</t>
  </si>
  <si>
    <t>A</t>
  </si>
  <si>
    <t>11 R 22,5</t>
  </si>
  <si>
    <t>148/145</t>
  </si>
  <si>
    <t>285/70R 19,5</t>
  </si>
  <si>
    <t>146/144</t>
  </si>
  <si>
    <t>265/70 R 19,5</t>
  </si>
  <si>
    <t>143/141</t>
  </si>
  <si>
    <t>J</t>
  </si>
  <si>
    <t>Codice rif. gara</t>
  </si>
  <si>
    <t>N-01</t>
  </si>
  <si>
    <t>N-02</t>
  </si>
  <si>
    <t>N-03</t>
  </si>
  <si>
    <t>N-04</t>
  </si>
  <si>
    <t>N-05</t>
  </si>
  <si>
    <t>N-06</t>
  </si>
  <si>
    <t>N-07</t>
  </si>
  <si>
    <t>N-08</t>
  </si>
  <si>
    <t>N-09</t>
  </si>
  <si>
    <t>N-10</t>
  </si>
  <si>
    <t>N-11</t>
  </si>
  <si>
    <t>Numero</t>
  </si>
  <si>
    <t xml:space="preserve">Prezzo </t>
  </si>
  <si>
    <t>Fascia marca proposta</t>
  </si>
  <si>
    <t xml:space="preserve">Furgoni </t>
  </si>
  <si>
    <t xml:space="preserve">Veicoli pesanti </t>
  </si>
  <si>
    <t xml:space="preserve">Descrizione classe </t>
  </si>
  <si>
    <t>All.01 parte D Reg. UE 2020/740 Aderenza sulla neve</t>
  </si>
  <si>
    <t xml:space="preserve">All.01 parte E Reg. UE 2020/740 Aderenza sul ghiaccio </t>
  </si>
  <si>
    <t>E</t>
  </si>
  <si>
    <t>G</t>
  </si>
  <si>
    <t>H</t>
  </si>
  <si>
    <t>I</t>
  </si>
  <si>
    <t>Misura del pneumatico</t>
  </si>
  <si>
    <t>Indice di Capacità di carico</t>
  </si>
  <si>
    <t xml:space="preserve">Identificativo (vedi art. 1.5 Capitolato) </t>
  </si>
  <si>
    <t xml:space="preserve">Denominazione commerciale o di vendita (vedi art. 1.5 Capitolato) </t>
  </si>
  <si>
    <t xml:space="preserve">All.01 parte A Reg UE 2020/740 Categoria consumo di carburante e resistenza al rotolamento </t>
  </si>
  <si>
    <t xml:space="preserve">All.01 parte B Reg. UE 2020/740 Categoria aderenza sul bagnato </t>
  </si>
  <si>
    <t xml:space="preserve">All.01 parte C Reg. UE 2020/740 Categoria rumore esterno di rotolamento </t>
  </si>
  <si>
    <t>F</t>
  </si>
  <si>
    <t>N</t>
  </si>
  <si>
    <t>O</t>
  </si>
  <si>
    <t>P</t>
  </si>
  <si>
    <t>Q</t>
  </si>
  <si>
    <t>S</t>
  </si>
  <si>
    <t>T</t>
  </si>
  <si>
    <t>U</t>
  </si>
  <si>
    <t>V</t>
  </si>
  <si>
    <t>W</t>
  </si>
  <si>
    <t>Premium</t>
  </si>
  <si>
    <t>Quality</t>
  </si>
  <si>
    <t>SI</t>
  </si>
  <si>
    <t xml:space="preserve">MODELLO DI OFFERTA ECONOMICA </t>
  </si>
  <si>
    <t>Prezzo unitario offerto             (a ribasso prezzo  colonna D)</t>
  </si>
  <si>
    <t>X</t>
  </si>
  <si>
    <t xml:space="preserve">Importo totale offerto  -Prezzo unitario (T) X quantità (C) </t>
  </si>
  <si>
    <t xml:space="preserve">Totale offerta da inserire sulla piattaforma Sintel </t>
  </si>
  <si>
    <t xml:space="preserve">Contributo PFU unitario </t>
  </si>
  <si>
    <t xml:space="preserve">Contributo PFU totale (Contributo PFU unitario x Quantità)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</si>
</sst>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justify"/>
    </xf>
    <xf numFmtId="0" fontId="1" fillId="0" borderId="1" xfId="0" applyFont="1" applyBorder="1" applyAlignment="1">
      <alignment horizontal="justify"/>
    </xf>
    <xf numFmtId="4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4" fontId="4" fillId="0" borderId="1" xfId="0" applyNumberFormat="1" applyFont="1" applyBorder="1"/>
    <xf numFmtId="0" fontId="4" fillId="0" borderId="1" xfId="0" applyFont="1" applyBorder="1"/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9" fontId="0" fillId="0" borderId="0" xfId="0" applyNumberFormat="1"/>
    <xf numFmtId="0" fontId="6" fillId="0" borderId="1" xfId="0" applyFont="1" applyBorder="1" applyAlignment="1">
      <alignment horizontal="justify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0" fillId="0" borderId="2" xfId="0" applyBorder="1"/>
    <xf numFmtId="0" fontId="1" fillId="0" borderId="8" xfId="0" applyFont="1" applyBorder="1"/>
    <xf numFmtId="0" fontId="3" fillId="0" borderId="3" xfId="0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02A8C-23C4-4052-94AA-E91FBDF7AABA}">
  <dimension ref="A1:V40"/>
  <sheetViews>
    <sheetView showGridLines="0" tabSelected="1" workbookViewId="0">
      <selection activeCell="G9" sqref="G9"/>
    </sheetView>
  </sheetViews>
  <sheetFormatPr defaultRowHeight="15" x14ac:dyDescent="0.25"/>
  <cols>
    <col min="1" max="1" width="8.28515625" customWidth="1"/>
    <col min="2" max="2" width="10.7109375" customWidth="1"/>
    <col min="3" max="3" width="5.85546875" customWidth="1"/>
    <col min="4" max="5" width="15.7109375" customWidth="1"/>
    <col min="6" max="6" width="14.7109375" customWidth="1"/>
    <col min="7" max="7" width="10.7109375" customWidth="1"/>
    <col min="8" max="8" width="9.28515625" customWidth="1"/>
    <col min="9" max="10" width="11.5703125" customWidth="1"/>
    <col min="11" max="11" width="16.140625" customWidth="1"/>
    <col min="12" max="12" width="15" customWidth="1"/>
    <col min="13" max="13" width="14.28515625" customWidth="1"/>
    <col min="14" max="14" width="10.140625" customWidth="1"/>
    <col min="15" max="15" width="11.5703125" customWidth="1"/>
    <col min="16" max="16" width="30.7109375" customWidth="1"/>
    <col min="17" max="17" width="17.5703125" customWidth="1"/>
    <col min="18" max="18" width="18" customWidth="1"/>
    <col min="19" max="19" width="19.28515625" customWidth="1"/>
    <col min="20" max="20" width="15.7109375" customWidth="1"/>
    <col min="21" max="21" width="20.7109375" customWidth="1"/>
    <col min="22" max="22" width="36.28515625" customWidth="1"/>
  </cols>
  <sheetData>
    <row r="1" spans="1:22" x14ac:dyDescent="0.25">
      <c r="A1" s="35" t="s">
        <v>83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5" t="s">
        <v>4</v>
      </c>
      <c r="Q1" s="36"/>
      <c r="R1" s="36"/>
      <c r="S1" s="36"/>
      <c r="T1" s="36"/>
      <c r="U1" s="36"/>
      <c r="V1" s="36"/>
    </row>
    <row r="2" spans="1:22" s="1" customFormat="1" x14ac:dyDescent="0.25">
      <c r="A2" s="4"/>
      <c r="B2" s="4"/>
      <c r="C2" s="4"/>
      <c r="D2" s="4"/>
      <c r="E2" s="4"/>
      <c r="F2" s="35" t="s">
        <v>3</v>
      </c>
      <c r="G2" s="36"/>
      <c r="H2" s="36"/>
      <c r="I2" s="36"/>
      <c r="J2" s="36"/>
      <c r="K2" s="36"/>
      <c r="L2" s="36"/>
      <c r="M2" s="36"/>
      <c r="N2" s="36"/>
      <c r="O2" s="37"/>
      <c r="P2" s="38" t="s">
        <v>5</v>
      </c>
      <c r="Q2" s="38"/>
      <c r="R2" s="39" t="s">
        <v>52</v>
      </c>
      <c r="S2" s="39"/>
      <c r="T2" s="39"/>
      <c r="U2" s="39"/>
      <c r="V2" s="39"/>
    </row>
    <row r="3" spans="1:22" s="1" customFormat="1" x14ac:dyDescent="0.25">
      <c r="A3" s="30" t="s">
        <v>31</v>
      </c>
      <c r="B3" s="31" t="s">
        <v>12</v>
      </c>
      <c r="C3" s="30" t="s">
        <v>15</v>
      </c>
      <c r="D3" s="30" t="s">
        <v>14</v>
      </c>
      <c r="E3" s="30" t="s">
        <v>59</v>
      </c>
      <c r="F3" s="31" t="s">
        <v>70</v>
      </c>
      <c r="G3" s="31" t="s">
        <v>60</v>
      </c>
      <c r="H3" s="31" t="s">
        <v>61</v>
      </c>
      <c r="I3" s="31" t="s">
        <v>62</v>
      </c>
      <c r="J3" s="31" t="s">
        <v>27</v>
      </c>
      <c r="K3" s="31" t="s">
        <v>22</v>
      </c>
      <c r="L3" s="31" t="s">
        <v>71</v>
      </c>
      <c r="M3" s="31" t="s">
        <v>72</v>
      </c>
      <c r="N3" s="31" t="s">
        <v>73</v>
      </c>
      <c r="O3" s="31" t="s">
        <v>74</v>
      </c>
      <c r="P3" s="32" t="s">
        <v>10</v>
      </c>
      <c r="Q3" s="32" t="s">
        <v>75</v>
      </c>
      <c r="R3" s="32" t="s">
        <v>76</v>
      </c>
      <c r="S3" s="32" t="s">
        <v>77</v>
      </c>
      <c r="T3" s="32" t="s">
        <v>78</v>
      </c>
      <c r="U3" s="32" t="s">
        <v>79</v>
      </c>
      <c r="V3" s="32" t="s">
        <v>85</v>
      </c>
    </row>
    <row r="4" spans="1:22" s="2" customFormat="1" ht="105" x14ac:dyDescent="0.25">
      <c r="A4" s="7" t="s">
        <v>39</v>
      </c>
      <c r="B4" s="7" t="s">
        <v>53</v>
      </c>
      <c r="C4" s="18" t="s">
        <v>2</v>
      </c>
      <c r="D4" s="7" t="s">
        <v>7</v>
      </c>
      <c r="E4" s="3" t="s">
        <v>8</v>
      </c>
      <c r="F4" s="18" t="s">
        <v>63</v>
      </c>
      <c r="G4" s="18" t="s">
        <v>64</v>
      </c>
      <c r="H4" s="7" t="s">
        <v>1</v>
      </c>
      <c r="I4" s="18" t="s">
        <v>0</v>
      </c>
      <c r="J4" s="26" t="s">
        <v>56</v>
      </c>
      <c r="K4" s="29" t="s">
        <v>67</v>
      </c>
      <c r="L4" s="29" t="s">
        <v>68</v>
      </c>
      <c r="M4" s="29" t="s">
        <v>69</v>
      </c>
      <c r="N4" s="29" t="s">
        <v>57</v>
      </c>
      <c r="O4" s="29" t="s">
        <v>58</v>
      </c>
      <c r="P4" s="18" t="s">
        <v>66</v>
      </c>
      <c r="Q4" s="18" t="s">
        <v>65</v>
      </c>
      <c r="R4" s="6" t="s">
        <v>84</v>
      </c>
      <c r="S4" s="33" t="s">
        <v>86</v>
      </c>
      <c r="T4" s="6" t="s">
        <v>88</v>
      </c>
      <c r="U4" s="33" t="s">
        <v>89</v>
      </c>
      <c r="V4" s="3" t="s">
        <v>6</v>
      </c>
    </row>
    <row r="5" spans="1:22" ht="30" customHeight="1" x14ac:dyDescent="0.25">
      <c r="A5" s="9" t="s">
        <v>40</v>
      </c>
      <c r="B5" s="17" t="s">
        <v>80</v>
      </c>
      <c r="C5" s="10">
        <v>400</v>
      </c>
      <c r="D5" s="11">
        <v>145</v>
      </c>
      <c r="E5" s="11">
        <f>C5*D5</f>
        <v>58000</v>
      </c>
      <c r="F5" s="10" t="s">
        <v>19</v>
      </c>
      <c r="G5" s="9" t="s">
        <v>9</v>
      </c>
      <c r="H5" s="9" t="s">
        <v>10</v>
      </c>
      <c r="I5" s="9" t="s">
        <v>11</v>
      </c>
      <c r="J5" s="27" t="s">
        <v>54</v>
      </c>
      <c r="K5" s="9" t="s">
        <v>12</v>
      </c>
      <c r="L5" s="9" t="s">
        <v>24</v>
      </c>
      <c r="M5" s="19" t="s">
        <v>12</v>
      </c>
      <c r="N5" s="12"/>
      <c r="O5" s="13"/>
      <c r="P5" s="5"/>
      <c r="Q5" s="5"/>
      <c r="R5" s="5"/>
      <c r="S5" s="5">
        <f>R5*C5</f>
        <v>0</v>
      </c>
      <c r="T5" s="5"/>
      <c r="U5" s="5">
        <f>T5*C5</f>
        <v>0</v>
      </c>
      <c r="V5" s="5"/>
    </row>
    <row r="6" spans="1:22" ht="30" customHeight="1" x14ac:dyDescent="0.25">
      <c r="A6" s="9" t="s">
        <v>41</v>
      </c>
      <c r="B6" s="17" t="s">
        <v>81</v>
      </c>
      <c r="C6" s="10">
        <v>200</v>
      </c>
      <c r="D6" s="11">
        <v>90</v>
      </c>
      <c r="E6" s="11">
        <f t="shared" ref="E6:E15" si="0">C6*D6</f>
        <v>18000</v>
      </c>
      <c r="F6" s="10" t="s">
        <v>19</v>
      </c>
      <c r="G6" s="9" t="s">
        <v>13</v>
      </c>
      <c r="H6" s="9" t="s">
        <v>10</v>
      </c>
      <c r="I6" s="9" t="s">
        <v>11</v>
      </c>
      <c r="J6" s="27" t="s">
        <v>54</v>
      </c>
      <c r="K6" s="9" t="s">
        <v>14</v>
      </c>
      <c r="L6" s="9" t="s">
        <v>15</v>
      </c>
      <c r="M6" s="19" t="s">
        <v>12</v>
      </c>
      <c r="N6" s="28" t="s">
        <v>82</v>
      </c>
      <c r="O6" s="13"/>
      <c r="P6" s="5"/>
      <c r="Q6" s="5"/>
      <c r="R6" s="5"/>
      <c r="S6" s="5">
        <f t="shared" ref="S6:S15" si="1">R6*C6</f>
        <v>0</v>
      </c>
      <c r="T6" s="5"/>
      <c r="U6" s="5">
        <f t="shared" ref="U6:U15" si="2">T6*C6</f>
        <v>0</v>
      </c>
      <c r="V6" s="5"/>
    </row>
    <row r="7" spans="1:22" ht="30" customHeight="1" x14ac:dyDescent="0.25">
      <c r="A7" s="9" t="s">
        <v>42</v>
      </c>
      <c r="B7" s="17" t="s">
        <v>80</v>
      </c>
      <c r="C7" s="10">
        <v>120</v>
      </c>
      <c r="D7" s="11">
        <v>120</v>
      </c>
      <c r="E7" s="11">
        <f t="shared" si="0"/>
        <v>14400</v>
      </c>
      <c r="F7" s="10" t="s">
        <v>18</v>
      </c>
      <c r="G7" s="9" t="s">
        <v>13</v>
      </c>
      <c r="H7" s="9" t="s">
        <v>10</v>
      </c>
      <c r="I7" s="9" t="s">
        <v>11</v>
      </c>
      <c r="J7" s="27" t="s">
        <v>54</v>
      </c>
      <c r="K7" s="9" t="s">
        <v>12</v>
      </c>
      <c r="L7" s="9" t="s">
        <v>24</v>
      </c>
      <c r="M7" s="19" t="s">
        <v>12</v>
      </c>
      <c r="N7" s="20"/>
      <c r="O7" s="13"/>
      <c r="P7" s="5"/>
      <c r="Q7" s="5"/>
      <c r="R7" s="5"/>
      <c r="S7" s="5">
        <f t="shared" si="1"/>
        <v>0</v>
      </c>
      <c r="T7" s="5"/>
      <c r="U7" s="5">
        <f t="shared" si="2"/>
        <v>0</v>
      </c>
      <c r="V7" s="5"/>
    </row>
    <row r="8" spans="1:22" ht="30" customHeight="1" x14ac:dyDescent="0.25">
      <c r="A8" s="9" t="s">
        <v>43</v>
      </c>
      <c r="B8" s="17" t="s">
        <v>81</v>
      </c>
      <c r="C8" s="10">
        <v>60</v>
      </c>
      <c r="D8" s="11">
        <v>80</v>
      </c>
      <c r="E8" s="11">
        <f t="shared" si="0"/>
        <v>4800</v>
      </c>
      <c r="F8" s="10" t="s">
        <v>18</v>
      </c>
      <c r="G8" s="9" t="s">
        <v>13</v>
      </c>
      <c r="H8" s="9" t="s">
        <v>10</v>
      </c>
      <c r="I8" s="9" t="s">
        <v>11</v>
      </c>
      <c r="J8" s="27" t="s">
        <v>54</v>
      </c>
      <c r="K8" s="9" t="s">
        <v>14</v>
      </c>
      <c r="L8" s="9" t="s">
        <v>15</v>
      </c>
      <c r="M8" s="19" t="s">
        <v>12</v>
      </c>
      <c r="N8" s="28" t="s">
        <v>82</v>
      </c>
      <c r="O8" s="13"/>
      <c r="P8" s="5"/>
      <c r="Q8" s="5"/>
      <c r="R8" s="5"/>
      <c r="S8" s="5">
        <f t="shared" si="1"/>
        <v>0</v>
      </c>
      <c r="T8" s="5"/>
      <c r="U8" s="5">
        <f t="shared" si="2"/>
        <v>0</v>
      </c>
      <c r="V8" s="5"/>
    </row>
    <row r="9" spans="1:22" ht="30" customHeight="1" x14ac:dyDescent="0.25">
      <c r="A9" s="9" t="s">
        <v>44</v>
      </c>
      <c r="B9" s="17" t="s">
        <v>80</v>
      </c>
      <c r="C9" s="10">
        <v>100</v>
      </c>
      <c r="D9" s="11">
        <v>270</v>
      </c>
      <c r="E9" s="11">
        <f t="shared" si="0"/>
        <v>27000</v>
      </c>
      <c r="F9" s="10" t="s">
        <v>20</v>
      </c>
      <c r="G9" s="9" t="s">
        <v>21</v>
      </c>
      <c r="H9" s="9" t="s">
        <v>22</v>
      </c>
      <c r="I9" s="9" t="s">
        <v>23</v>
      </c>
      <c r="J9" s="28" t="s">
        <v>55</v>
      </c>
      <c r="K9" s="9" t="s">
        <v>14</v>
      </c>
      <c r="L9" s="9" t="s">
        <v>12</v>
      </c>
      <c r="M9" s="19" t="s">
        <v>31</v>
      </c>
      <c r="N9" s="28" t="s">
        <v>82</v>
      </c>
      <c r="O9" s="13"/>
      <c r="P9" s="5"/>
      <c r="Q9" s="5"/>
      <c r="R9" s="5"/>
      <c r="S9" s="5">
        <f t="shared" si="1"/>
        <v>0</v>
      </c>
      <c r="T9" s="5"/>
      <c r="U9" s="5">
        <f t="shared" si="2"/>
        <v>0</v>
      </c>
      <c r="V9" s="5"/>
    </row>
    <row r="10" spans="1:22" ht="30" customHeight="1" x14ac:dyDescent="0.25">
      <c r="A10" s="9" t="s">
        <v>45</v>
      </c>
      <c r="B10" s="17" t="s">
        <v>80</v>
      </c>
      <c r="C10" s="10">
        <v>80</v>
      </c>
      <c r="D10" s="11">
        <v>585</v>
      </c>
      <c r="E10" s="11">
        <f t="shared" si="0"/>
        <v>46800</v>
      </c>
      <c r="F10" s="10" t="s">
        <v>25</v>
      </c>
      <c r="G10" s="9" t="s">
        <v>26</v>
      </c>
      <c r="H10" s="9" t="s">
        <v>27</v>
      </c>
      <c r="I10" s="9" t="s">
        <v>23</v>
      </c>
      <c r="J10" s="28" t="s">
        <v>55</v>
      </c>
      <c r="K10" s="9" t="s">
        <v>15</v>
      </c>
      <c r="L10" s="9" t="s">
        <v>12</v>
      </c>
      <c r="M10" s="19" t="s">
        <v>12</v>
      </c>
      <c r="N10" s="28" t="s">
        <v>82</v>
      </c>
      <c r="O10" s="13"/>
      <c r="P10" s="5"/>
      <c r="Q10" s="5"/>
      <c r="R10" s="5"/>
      <c r="S10" s="5">
        <f t="shared" si="1"/>
        <v>0</v>
      </c>
      <c r="T10" s="5"/>
      <c r="U10" s="5">
        <f t="shared" si="2"/>
        <v>0</v>
      </c>
      <c r="V10" s="5"/>
    </row>
    <row r="11" spans="1:22" ht="30" customHeight="1" x14ac:dyDescent="0.25">
      <c r="A11" s="9" t="s">
        <v>46</v>
      </c>
      <c r="B11" s="17" t="s">
        <v>80</v>
      </c>
      <c r="C11" s="10">
        <v>40</v>
      </c>
      <c r="D11" s="11">
        <v>590</v>
      </c>
      <c r="E11" s="11">
        <f t="shared" si="0"/>
        <v>23600</v>
      </c>
      <c r="F11" s="10" t="s">
        <v>25</v>
      </c>
      <c r="G11" s="9" t="s">
        <v>26</v>
      </c>
      <c r="H11" s="9" t="s">
        <v>27</v>
      </c>
      <c r="I11" s="9" t="s">
        <v>23</v>
      </c>
      <c r="J11" s="28" t="s">
        <v>55</v>
      </c>
      <c r="K11" s="9" t="s">
        <v>14</v>
      </c>
      <c r="L11" s="9" t="s">
        <v>12</v>
      </c>
      <c r="M11" s="19" t="s">
        <v>12</v>
      </c>
      <c r="N11" s="28" t="s">
        <v>82</v>
      </c>
      <c r="O11" s="13"/>
      <c r="P11" s="5"/>
      <c r="Q11" s="5"/>
      <c r="R11" s="5"/>
      <c r="S11" s="5">
        <f t="shared" si="1"/>
        <v>0</v>
      </c>
      <c r="T11" s="5"/>
      <c r="U11" s="5">
        <f t="shared" si="2"/>
        <v>0</v>
      </c>
      <c r="V11" s="5"/>
    </row>
    <row r="12" spans="1:22" ht="30" customHeight="1" x14ac:dyDescent="0.25">
      <c r="A12" s="9" t="s">
        <v>47</v>
      </c>
      <c r="B12" s="17" t="s">
        <v>80</v>
      </c>
      <c r="C12" s="10">
        <v>80</v>
      </c>
      <c r="D12" s="11">
        <v>595</v>
      </c>
      <c r="E12" s="11">
        <f t="shared" si="0"/>
        <v>47600</v>
      </c>
      <c r="F12" s="10" t="s">
        <v>28</v>
      </c>
      <c r="G12" s="9" t="s">
        <v>29</v>
      </c>
      <c r="H12" s="9" t="s">
        <v>30</v>
      </c>
      <c r="I12" s="9" t="s">
        <v>23</v>
      </c>
      <c r="J12" s="28" t="s">
        <v>55</v>
      </c>
      <c r="K12" s="9" t="s">
        <v>14</v>
      </c>
      <c r="L12" s="9" t="s">
        <v>12</v>
      </c>
      <c r="M12" s="19" t="s">
        <v>31</v>
      </c>
      <c r="N12" s="28" t="s">
        <v>82</v>
      </c>
      <c r="O12" s="13"/>
      <c r="P12" s="5"/>
      <c r="Q12" s="5"/>
      <c r="R12" s="5"/>
      <c r="S12" s="5">
        <f t="shared" si="1"/>
        <v>0</v>
      </c>
      <c r="T12" s="5"/>
      <c r="U12" s="5">
        <f t="shared" si="2"/>
        <v>0</v>
      </c>
      <c r="V12" s="5"/>
    </row>
    <row r="13" spans="1:22" ht="30" customHeight="1" x14ac:dyDescent="0.25">
      <c r="A13" s="9" t="s">
        <v>48</v>
      </c>
      <c r="B13" s="17" t="s">
        <v>80</v>
      </c>
      <c r="C13" s="10">
        <v>20</v>
      </c>
      <c r="D13" s="11">
        <v>370</v>
      </c>
      <c r="E13" s="11">
        <f t="shared" si="0"/>
        <v>7400</v>
      </c>
      <c r="F13" s="10" t="s">
        <v>32</v>
      </c>
      <c r="G13" s="9" t="s">
        <v>33</v>
      </c>
      <c r="H13" s="9" t="s">
        <v>30</v>
      </c>
      <c r="I13" s="9" t="s">
        <v>23</v>
      </c>
      <c r="J13" s="28" t="s">
        <v>55</v>
      </c>
      <c r="K13" s="9" t="s">
        <v>15</v>
      </c>
      <c r="L13" s="9" t="s">
        <v>15</v>
      </c>
      <c r="M13" s="19" t="s">
        <v>12</v>
      </c>
      <c r="N13" s="12"/>
      <c r="O13" s="13"/>
      <c r="P13" s="5"/>
      <c r="Q13" s="5"/>
      <c r="R13" s="5"/>
      <c r="S13" s="5">
        <f t="shared" si="1"/>
        <v>0</v>
      </c>
      <c r="T13" s="5"/>
      <c r="U13" s="5">
        <f t="shared" si="2"/>
        <v>0</v>
      </c>
      <c r="V13" s="5"/>
    </row>
    <row r="14" spans="1:22" ht="30" customHeight="1" x14ac:dyDescent="0.25">
      <c r="A14" s="9" t="s">
        <v>49</v>
      </c>
      <c r="B14" s="17" t="s">
        <v>80</v>
      </c>
      <c r="C14" s="10">
        <v>30</v>
      </c>
      <c r="D14" s="11">
        <v>340</v>
      </c>
      <c r="E14" s="11">
        <f t="shared" si="0"/>
        <v>10200</v>
      </c>
      <c r="F14" s="10" t="s">
        <v>34</v>
      </c>
      <c r="G14" s="9" t="s">
        <v>35</v>
      </c>
      <c r="H14" s="9" t="s">
        <v>27</v>
      </c>
      <c r="I14" s="9" t="s">
        <v>23</v>
      </c>
      <c r="J14" s="28" t="s">
        <v>55</v>
      </c>
      <c r="K14" s="9" t="s">
        <v>15</v>
      </c>
      <c r="L14" s="9" t="s">
        <v>12</v>
      </c>
      <c r="M14" s="19" t="s">
        <v>12</v>
      </c>
      <c r="N14" s="12"/>
      <c r="O14" s="13"/>
      <c r="P14" s="5"/>
      <c r="Q14" s="5"/>
      <c r="R14" s="5"/>
      <c r="S14" s="5">
        <f t="shared" si="1"/>
        <v>0</v>
      </c>
      <c r="T14" s="5"/>
      <c r="U14" s="5">
        <f t="shared" si="2"/>
        <v>0</v>
      </c>
      <c r="V14" s="5"/>
    </row>
    <row r="15" spans="1:22" ht="30" customHeight="1" thickBot="1" x14ac:dyDescent="0.3">
      <c r="A15" s="9" t="s">
        <v>50</v>
      </c>
      <c r="B15" s="17" t="s">
        <v>80</v>
      </c>
      <c r="C15" s="10">
        <v>60</v>
      </c>
      <c r="D15" s="11">
        <v>385</v>
      </c>
      <c r="E15" s="11">
        <f t="shared" si="0"/>
        <v>23100</v>
      </c>
      <c r="F15" s="10" t="s">
        <v>36</v>
      </c>
      <c r="G15" s="9" t="s">
        <v>37</v>
      </c>
      <c r="H15" s="9" t="s">
        <v>38</v>
      </c>
      <c r="I15" s="9" t="s">
        <v>23</v>
      </c>
      <c r="J15" s="28" t="s">
        <v>55</v>
      </c>
      <c r="K15" s="9" t="s">
        <v>14</v>
      </c>
      <c r="L15" s="9" t="s">
        <v>12</v>
      </c>
      <c r="M15" s="19" t="s">
        <v>12</v>
      </c>
      <c r="N15" s="12"/>
      <c r="O15" s="13"/>
      <c r="P15" s="41"/>
      <c r="Q15" s="41"/>
      <c r="R15" s="41"/>
      <c r="S15" s="41">
        <f t="shared" si="1"/>
        <v>0</v>
      </c>
      <c r="T15" s="5"/>
      <c r="U15" s="5">
        <f t="shared" si="2"/>
        <v>0</v>
      </c>
      <c r="V15" s="5"/>
    </row>
    <row r="16" spans="1:22" ht="30" customHeight="1" thickBot="1" x14ac:dyDescent="0.3">
      <c r="A16" s="10"/>
      <c r="B16" s="17"/>
      <c r="C16" s="10"/>
      <c r="D16" s="11"/>
      <c r="E16" s="11"/>
      <c r="F16" s="10"/>
      <c r="G16" s="10"/>
      <c r="H16" s="10"/>
      <c r="I16" s="10"/>
      <c r="J16" s="10"/>
      <c r="K16" s="10"/>
      <c r="L16" s="10"/>
      <c r="M16" s="10"/>
      <c r="N16" s="10"/>
      <c r="O16" s="44"/>
      <c r="P16" s="45" t="s">
        <v>87</v>
      </c>
      <c r="Q16" s="46"/>
      <c r="R16" s="47"/>
      <c r="S16" s="43">
        <f>SUM(S5:S15)</f>
        <v>0</v>
      </c>
      <c r="T16" s="40"/>
      <c r="U16" s="4">
        <f>SUM(U5:U15)</f>
        <v>0</v>
      </c>
      <c r="V16" s="5"/>
    </row>
    <row r="17" spans="1:22" ht="30" customHeight="1" x14ac:dyDescent="0.25">
      <c r="A17" s="10"/>
      <c r="B17" s="17"/>
      <c r="C17" s="10"/>
      <c r="D17" s="11"/>
      <c r="E17" s="11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42"/>
      <c r="Q17" s="42"/>
      <c r="R17" s="42"/>
      <c r="S17" s="42"/>
      <c r="T17" s="5"/>
      <c r="U17" s="5"/>
      <c r="V17" s="5"/>
    </row>
    <row r="18" spans="1:22" ht="15.75" x14ac:dyDescent="0.25">
      <c r="A18" s="16" t="s">
        <v>51</v>
      </c>
      <c r="B18" s="16"/>
      <c r="C18" s="4">
        <f>SUM(C5:C17)</f>
        <v>1190</v>
      </c>
      <c r="D18" s="8"/>
      <c r="E18" s="14">
        <f>SUM(E5:E17)</f>
        <v>280900</v>
      </c>
    </row>
    <row r="19" spans="1:22" ht="15.75" x14ac:dyDescent="0.25">
      <c r="A19" s="34" t="s">
        <v>16</v>
      </c>
      <c r="B19" s="34"/>
      <c r="C19" s="34"/>
      <c r="D19" s="34"/>
      <c r="E19" s="15">
        <v>3</v>
      </c>
    </row>
    <row r="20" spans="1:22" ht="15.75" x14ac:dyDescent="0.25">
      <c r="A20" s="34" t="s">
        <v>17</v>
      </c>
      <c r="B20" s="34"/>
      <c r="C20" s="34"/>
      <c r="D20" s="34"/>
      <c r="E20" s="14">
        <f>E18*E19</f>
        <v>842700</v>
      </c>
    </row>
    <row r="24" spans="1:22" x14ac:dyDescent="0.25">
      <c r="E24" s="21"/>
      <c r="F24" s="22"/>
    </row>
    <row r="25" spans="1:22" x14ac:dyDescent="0.25">
      <c r="E25" s="21"/>
      <c r="F25" s="22"/>
    </row>
    <row r="26" spans="1:22" x14ac:dyDescent="0.25">
      <c r="E26" s="23"/>
      <c r="F26" s="24"/>
    </row>
    <row r="27" spans="1:22" x14ac:dyDescent="0.25">
      <c r="F27" s="22"/>
    </row>
    <row r="28" spans="1:22" x14ac:dyDescent="0.25">
      <c r="B28" s="1"/>
      <c r="C28" s="1"/>
      <c r="D28" s="1"/>
      <c r="E28" s="1"/>
      <c r="F28" s="24"/>
    </row>
    <row r="29" spans="1:22" x14ac:dyDescent="0.25">
      <c r="F29" s="22"/>
    </row>
    <row r="30" spans="1:22" x14ac:dyDescent="0.25">
      <c r="F30" s="21"/>
    </row>
    <row r="31" spans="1:22" x14ac:dyDescent="0.25">
      <c r="B31" s="1"/>
      <c r="C31" s="1"/>
      <c r="D31" s="1"/>
      <c r="E31" s="1"/>
      <c r="F31" s="23"/>
    </row>
    <row r="32" spans="1:22" x14ac:dyDescent="0.25">
      <c r="F32" s="21"/>
    </row>
    <row r="33" spans="2:6" x14ac:dyDescent="0.25">
      <c r="F33" s="21"/>
    </row>
    <row r="34" spans="2:6" x14ac:dyDescent="0.25">
      <c r="B34" s="1"/>
      <c r="F34" s="23"/>
    </row>
    <row r="35" spans="2:6" x14ac:dyDescent="0.25">
      <c r="B35" s="1"/>
      <c r="C35" s="1"/>
      <c r="D35" s="1"/>
      <c r="E35" s="1"/>
      <c r="F35" s="23"/>
    </row>
    <row r="36" spans="2:6" x14ac:dyDescent="0.25">
      <c r="B36" s="1"/>
      <c r="F36" s="21"/>
    </row>
    <row r="40" spans="2:6" x14ac:dyDescent="0.25">
      <c r="D40" s="25"/>
      <c r="F40" s="21"/>
    </row>
  </sheetData>
  <mergeCells count="8">
    <mergeCell ref="A20:D20"/>
    <mergeCell ref="A19:D19"/>
    <mergeCell ref="P1:V1"/>
    <mergeCell ref="P2:Q2"/>
    <mergeCell ref="R2:V2"/>
    <mergeCell ref="A1:O1"/>
    <mergeCell ref="F2:O2"/>
    <mergeCell ref="P16:R16"/>
  </mergeCells>
  <phoneticPr fontId="2" type="noConversion"/>
  <pageMargins left="0.87" right="0.2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Allegato_A_Nuovi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 Ragazzi</dc:creator>
  <cp:lastModifiedBy>Alessandra Sangalli</cp:lastModifiedBy>
  <cp:lastPrinted>2024-02-19T14:33:52Z</cp:lastPrinted>
  <dcterms:created xsi:type="dcterms:W3CDTF">2015-06-05T18:19:34Z</dcterms:created>
  <dcterms:modified xsi:type="dcterms:W3CDTF">2024-02-19T14:34:23Z</dcterms:modified>
</cp:coreProperties>
</file>